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12" windowHeight="11196" activeTab="0"/>
  </bookViews>
  <sheets>
    <sheet name="2012" sheetId="1" r:id="rId1"/>
    <sheet name="Amzius" sheetId="2" r:id="rId2"/>
  </sheets>
  <definedNames/>
  <calcPr fullCalcOnLoad="1"/>
</workbook>
</file>

<file path=xl/sharedStrings.xml><?xml version="1.0" encoding="utf-8"?>
<sst xmlns="http://schemas.openxmlformats.org/spreadsheetml/2006/main" count="139" uniqueCount="75">
  <si>
    <t>Vardas, Pavardė</t>
  </si>
  <si>
    <t>Vidmantas Dobrovolskas</t>
  </si>
  <si>
    <t>Klubas</t>
  </si>
  <si>
    <t>Grupė</t>
  </si>
  <si>
    <t>Kauno BMK</t>
  </si>
  <si>
    <t>V4</t>
  </si>
  <si>
    <t>Miroslav Zniščinskij</t>
  </si>
  <si>
    <t>Vilniaus „Inžinerija“</t>
  </si>
  <si>
    <t>V1</t>
  </si>
  <si>
    <t>Eduard Zniščinskij</t>
  </si>
  <si>
    <t>V5</t>
  </si>
  <si>
    <t>V6</t>
  </si>
  <si>
    <t>Povilas Ramoška</t>
  </si>
  <si>
    <t>Borisas Iljinas</t>
  </si>
  <si>
    <t>Pasvalio BMSGK „Vėtra“</t>
  </si>
  <si>
    <t>Dalija Kontenienė</t>
  </si>
  <si>
    <t>M5</t>
  </si>
  <si>
    <t>Armanda Medutytė</t>
  </si>
  <si>
    <t>M1</t>
  </si>
  <si>
    <t>Juozas Baliūnas</t>
  </si>
  <si>
    <t>V2</t>
  </si>
  <si>
    <t>Piotr Silkinas</t>
  </si>
  <si>
    <t>Kretinga</t>
  </si>
  <si>
    <t>Kęstutis Abromaitis</t>
  </si>
  <si>
    <t>Pakruojis</t>
  </si>
  <si>
    <t>Saulius Čalkevičius</t>
  </si>
  <si>
    <t>Dovilė Bekešiūtė</t>
  </si>
  <si>
    <t>Jonavos BK „Maratonas“</t>
  </si>
  <si>
    <t>M2</t>
  </si>
  <si>
    <t>Deimantė Vanagaitė</t>
  </si>
  <si>
    <t>Tadas Kalkauskas</t>
  </si>
  <si>
    <t>V3</t>
  </si>
  <si>
    <t>Giedrius Povilavičius</t>
  </si>
  <si>
    <t>Vilija Damašickienė</t>
  </si>
  <si>
    <t>Jūratė Ragaišienė</t>
  </si>
  <si>
    <t>Dainius Balčiūnas</t>
  </si>
  <si>
    <t>Bronius Kazėnas</t>
  </si>
  <si>
    <t>V7</t>
  </si>
  <si>
    <t>Eitautė Pauliukevičiūtė</t>
  </si>
  <si>
    <t>Mindaugas Garmus</t>
  </si>
  <si>
    <t>Saulius Litvinavičius</t>
  </si>
  <si>
    <t>Gintarė Litvinavičienė</t>
  </si>
  <si>
    <t>M3</t>
  </si>
  <si>
    <t>Nubėgta kilometrų</t>
  </si>
  <si>
    <t>Vieta gr.</t>
  </si>
  <si>
    <t>1.</t>
  </si>
  <si>
    <t>2.</t>
  </si>
  <si>
    <t>3.</t>
  </si>
  <si>
    <t>4.</t>
  </si>
  <si>
    <t>5.</t>
  </si>
  <si>
    <t>Gimimo data</t>
  </si>
  <si>
    <r>
      <rPr>
        <b/>
        <sz val="12"/>
        <color indexed="8"/>
        <rFont val="Times New Roman"/>
        <family val="1"/>
      </rPr>
      <t>I grupė</t>
    </r>
    <r>
      <rPr>
        <sz val="12"/>
        <color indexed="8"/>
        <rFont val="Times New Roman"/>
        <family val="1"/>
      </rPr>
      <t xml:space="preserve"> – 1994 m. ir jaunesni (18 m. ir jaunesni); </t>
    </r>
    <r>
      <rPr>
        <b/>
        <sz val="12"/>
        <color indexed="10"/>
        <rFont val="Times New Roman"/>
        <family val="1"/>
      </rPr>
      <t>(M1; V1)</t>
    </r>
  </si>
  <si>
    <r>
      <rPr>
        <b/>
        <sz val="12"/>
        <color indexed="8"/>
        <rFont val="Times New Roman"/>
        <family val="1"/>
      </rPr>
      <t>VII grupė</t>
    </r>
    <r>
      <rPr>
        <sz val="12"/>
        <color indexed="8"/>
        <rFont val="Times New Roman"/>
        <family val="1"/>
      </rPr>
      <t xml:space="preserve"> – 1941 m. ir vyresni; (71 m. ir vyresni) </t>
    </r>
    <r>
      <rPr>
        <b/>
        <sz val="12"/>
        <color indexed="10"/>
        <rFont val="Times New Roman"/>
        <family val="1"/>
      </rPr>
      <t>(M7; V7)</t>
    </r>
  </si>
  <si>
    <r>
      <rPr>
        <b/>
        <sz val="12"/>
        <color indexed="8"/>
        <rFont val="Times New Roman"/>
        <family val="1"/>
      </rPr>
      <t xml:space="preserve">IV grupė </t>
    </r>
    <r>
      <rPr>
        <sz val="12"/>
        <color indexed="8"/>
        <rFont val="Times New Roman"/>
        <family val="1"/>
      </rPr>
      <t xml:space="preserve">– 1962–1971 (41 m. - 50 m.); </t>
    </r>
    <r>
      <rPr>
        <b/>
        <sz val="12"/>
        <color indexed="10"/>
        <rFont val="Times New Roman"/>
        <family val="1"/>
      </rPr>
      <t xml:space="preserve">(M4; V4) </t>
    </r>
    <r>
      <rPr>
        <sz val="12"/>
        <rFont val="Times New Roman"/>
        <family val="1"/>
      </rPr>
      <t xml:space="preserve"> –  (62, 63, 64, 65, 66, 67, 68, 69, 70, 71)</t>
    </r>
  </si>
  <si>
    <r>
      <rPr>
        <b/>
        <sz val="12"/>
        <color indexed="8"/>
        <rFont val="Times New Roman"/>
        <family val="1"/>
      </rPr>
      <t>III grupė</t>
    </r>
    <r>
      <rPr>
        <sz val="12"/>
        <color indexed="8"/>
        <rFont val="Times New Roman"/>
        <family val="1"/>
      </rPr>
      <t xml:space="preserve"> – 1972–1981 (31 m. - 40 m.); </t>
    </r>
    <r>
      <rPr>
        <b/>
        <sz val="12"/>
        <color indexed="10"/>
        <rFont val="Times New Roman"/>
        <family val="1"/>
      </rPr>
      <t>(M3; V3)</t>
    </r>
    <r>
      <rPr>
        <sz val="12"/>
        <rFont val="Times New Roman"/>
        <family val="1"/>
      </rPr>
      <t xml:space="preserve">  –  (72, 73, 74, 75, 76, 77, 78, 79, 80, 81)</t>
    </r>
  </si>
  <si>
    <r>
      <rPr>
        <b/>
        <sz val="12"/>
        <color indexed="8"/>
        <rFont val="Times New Roman"/>
        <family val="1"/>
      </rPr>
      <t>II grupė</t>
    </r>
    <r>
      <rPr>
        <sz val="12"/>
        <color indexed="8"/>
        <rFont val="Times New Roman"/>
        <family val="1"/>
      </rPr>
      <t xml:space="preserve"> – 1982–1993 (19 m. - 30 m.);</t>
    </r>
    <r>
      <rPr>
        <b/>
        <sz val="12"/>
        <color indexed="10"/>
        <rFont val="Times New Roman"/>
        <family val="1"/>
      </rPr>
      <t xml:space="preserve"> (M2; V2)  </t>
    </r>
    <r>
      <rPr>
        <b/>
        <sz val="12"/>
        <rFont val="Times New Roman"/>
        <family val="1"/>
      </rPr>
      <t>–</t>
    </r>
    <r>
      <rPr>
        <b/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(82, 83, 84, 85, 86, 87, 88, 89, 90, 91, 92, 93)</t>
    </r>
  </si>
  <si>
    <r>
      <rPr>
        <b/>
        <sz val="12"/>
        <color indexed="8"/>
        <rFont val="Times New Roman"/>
        <family val="1"/>
      </rPr>
      <t>V grupė</t>
    </r>
    <r>
      <rPr>
        <sz val="12"/>
        <color indexed="8"/>
        <rFont val="Times New Roman"/>
        <family val="1"/>
      </rPr>
      <t xml:space="preserve"> – 1952–1961 (51 m. - 60 m.); </t>
    </r>
    <r>
      <rPr>
        <b/>
        <sz val="12"/>
        <color indexed="10"/>
        <rFont val="Times New Roman"/>
        <family val="1"/>
      </rPr>
      <t xml:space="preserve">(M5; V5)  </t>
    </r>
    <r>
      <rPr>
        <sz val="12"/>
        <rFont val="Times New Roman"/>
        <family val="1"/>
      </rPr>
      <t>–  (52, 53, 54, 55, 56, 57, 58, 59, 60, 61)</t>
    </r>
  </si>
  <si>
    <r>
      <rPr>
        <b/>
        <sz val="12"/>
        <color indexed="8"/>
        <rFont val="Times New Roman"/>
        <family val="1"/>
      </rPr>
      <t xml:space="preserve">VI grupė </t>
    </r>
    <r>
      <rPr>
        <sz val="12"/>
        <color indexed="8"/>
        <rFont val="Times New Roman"/>
        <family val="1"/>
      </rPr>
      <t xml:space="preserve">– 1942–1951 (61 m. - 70 m.); </t>
    </r>
    <r>
      <rPr>
        <b/>
        <sz val="12"/>
        <color indexed="10"/>
        <rFont val="Times New Roman"/>
        <family val="1"/>
      </rPr>
      <t xml:space="preserve">(M6; V6) </t>
    </r>
    <r>
      <rPr>
        <sz val="12"/>
        <rFont val="Times New Roman"/>
        <family val="1"/>
      </rPr>
      <t xml:space="preserve"> –  (42, 43, 44, 45, 46, 47, 48, 49, 50, 51)</t>
    </r>
  </si>
  <si>
    <t>Albert Veikša</t>
  </si>
  <si>
    <t>Gražina Goštautaitė</t>
  </si>
  <si>
    <t>Dalius Cibulskas</t>
  </si>
  <si>
    <t>249.8</t>
  </si>
  <si>
    <t>VYRAI</t>
  </si>
  <si>
    <t>MOTERYS</t>
  </si>
  <si>
    <t>Alina Čiuvikinaitė</t>
  </si>
  <si>
    <t>Sonata Galvydienė</t>
  </si>
  <si>
    <t>Arūnas Kontrimas</t>
  </si>
  <si>
    <t>Amžius</t>
  </si>
  <si>
    <t>BK „Šviesos kariai“</t>
  </si>
  <si>
    <t>6.</t>
  </si>
  <si>
    <t>7.</t>
  </si>
  <si>
    <t xml:space="preserve">   „INDIVIDUALI BĖGIMO TAURĖ - 2012“</t>
  </si>
  <si>
    <t xml:space="preserve">   INDIVIDUALUS BĖGIMO KONKURSAS</t>
  </si>
  <si>
    <t xml:space="preserve">   LIETUVOS BĖGIMO MĖGĖJŲ ASOCIACIJA</t>
  </si>
  <si>
    <t>Gediminas Kinderis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</si>
</sst>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  <numFmt numFmtId="174" formatCode="0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8"/>
      <color indexed="8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30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2"/>
      <color rgb="FF007033"/>
      <name val="Times New Roman"/>
      <family val="1"/>
    </font>
    <font>
      <b/>
      <sz val="12"/>
      <color rgb="FF007033"/>
      <name val="Times New Roman"/>
      <family val="1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4" tint="0.39998000860214233"/>
      <name val="Times New Roman"/>
      <family val="1"/>
    </font>
    <font>
      <sz val="12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56" fillId="0" borderId="0" xfId="0" applyFont="1" applyAlignment="1">
      <alignment/>
    </xf>
    <xf numFmtId="17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right" vertical="center" indent="1"/>
    </xf>
    <xf numFmtId="174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14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right" indent="1"/>
    </xf>
    <xf numFmtId="0" fontId="57" fillId="33" borderId="10" xfId="0" applyFont="1" applyFill="1" applyBorder="1" applyAlignment="1">
      <alignment horizontal="left" vertical="center"/>
    </xf>
    <xf numFmtId="14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1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3" fillId="0" borderId="0" xfId="0" applyFont="1" applyBorder="1" applyAlignment="1">
      <alignment/>
    </xf>
    <xf numFmtId="174" fontId="57" fillId="0" borderId="10" xfId="0" applyNumberFormat="1" applyFont="1" applyBorder="1" applyAlignment="1">
      <alignment horizontal="center" vertical="center"/>
    </xf>
    <xf numFmtId="172" fontId="58" fillId="0" borderId="10" xfId="0" applyNumberFormat="1" applyFont="1" applyBorder="1" applyAlignment="1">
      <alignment horizontal="right" vertical="center" indent="1"/>
    </xf>
    <xf numFmtId="174" fontId="57" fillId="33" borderId="10" xfId="0" applyNumberFormat="1" applyFont="1" applyFill="1" applyBorder="1" applyAlignment="1">
      <alignment horizontal="center" vertical="center"/>
    </xf>
    <xf numFmtId="172" fontId="58" fillId="33" borderId="10" xfId="0" applyNumberFormat="1" applyFont="1" applyFill="1" applyBorder="1" applyAlignment="1">
      <alignment horizontal="right" vertical="center" indent="1"/>
    </xf>
    <xf numFmtId="174" fontId="53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right" vertical="center" indent="1"/>
    </xf>
    <xf numFmtId="172" fontId="7" fillId="33" borderId="10" xfId="0" applyNumberFormat="1" applyFont="1" applyFill="1" applyBorder="1" applyAlignment="1">
      <alignment horizontal="right" indent="1"/>
    </xf>
    <xf numFmtId="0" fontId="58" fillId="0" borderId="10" xfId="0" applyNumberFormat="1" applyFont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53" fillId="0" borderId="13" xfId="0" applyFont="1" applyBorder="1" applyAlignment="1">
      <alignment/>
    </xf>
    <xf numFmtId="17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1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72" fontId="58" fillId="0" borderId="12" xfId="0" applyNumberFormat="1" applyFont="1" applyBorder="1" applyAlignment="1">
      <alignment horizontal="right" vertical="center" indent="1"/>
    </xf>
    <xf numFmtId="0" fontId="58" fillId="0" borderId="12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/>
    </xf>
    <xf numFmtId="174" fontId="53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/>
    </xf>
    <xf numFmtId="14" fontId="53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right" vertical="center" indent="1"/>
    </xf>
    <xf numFmtId="0" fontId="60" fillId="34" borderId="15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/>
    </xf>
    <xf numFmtId="0" fontId="62" fillId="34" borderId="16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vertical="center"/>
    </xf>
    <xf numFmtId="0" fontId="58" fillId="33" borderId="12" xfId="0" applyNumberFormat="1" applyFont="1" applyFill="1" applyBorder="1" applyAlignment="1">
      <alignment horizontal="center" vertical="center"/>
    </xf>
    <xf numFmtId="0" fontId="58" fillId="0" borderId="16" xfId="0" applyNumberFormat="1" applyFont="1" applyBorder="1" applyAlignment="1">
      <alignment horizontal="center" vertical="center"/>
    </xf>
    <xf numFmtId="174" fontId="57" fillId="33" borderId="12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/>
    </xf>
    <xf numFmtId="14" fontId="57" fillId="33" borderId="12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172" fontId="58" fillId="33" borderId="12" xfId="0" applyNumberFormat="1" applyFont="1" applyFill="1" applyBorder="1" applyAlignment="1">
      <alignment horizontal="right" vertical="center" indent="1"/>
    </xf>
    <xf numFmtId="174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14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72" fontId="58" fillId="0" borderId="16" xfId="0" applyNumberFormat="1" applyFont="1" applyBorder="1" applyAlignment="1">
      <alignment horizontal="right" vertical="center" indent="1"/>
    </xf>
    <xf numFmtId="0" fontId="58" fillId="33" borderId="14" xfId="0" applyNumberFormat="1" applyFont="1" applyFill="1" applyBorder="1" applyAlignment="1">
      <alignment horizontal="center" vertical="center"/>
    </xf>
    <xf numFmtId="174" fontId="57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left" vertical="center"/>
    </xf>
    <xf numFmtId="14" fontId="57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72" fontId="58" fillId="33" borderId="14" xfId="0" applyNumberFormat="1" applyFont="1" applyFill="1" applyBorder="1" applyAlignment="1">
      <alignment horizontal="right" vertical="center" indent="1"/>
    </xf>
    <xf numFmtId="0" fontId="58" fillId="0" borderId="14" xfId="0" applyNumberFormat="1" applyFont="1" applyBorder="1" applyAlignment="1">
      <alignment horizontal="center" vertical="center"/>
    </xf>
    <xf numFmtId="174" fontId="57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14" fontId="57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72" fontId="58" fillId="0" borderId="14" xfId="0" applyNumberFormat="1" applyFont="1" applyBorder="1" applyAlignment="1">
      <alignment horizontal="right" vertical="center" indent="1"/>
    </xf>
    <xf numFmtId="0" fontId="63" fillId="14" borderId="16" xfId="0" applyNumberFormat="1" applyFont="1" applyFill="1" applyBorder="1" applyAlignment="1">
      <alignment horizontal="center"/>
    </xf>
    <xf numFmtId="174" fontId="53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14" fontId="64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right" vertical="center" indent="1"/>
    </xf>
    <xf numFmtId="0" fontId="7" fillId="0" borderId="17" xfId="0" applyNumberFormat="1" applyFont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74" fontId="53" fillId="33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14" fontId="53" fillId="33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right" vertical="center" indent="1"/>
    </xf>
    <xf numFmtId="174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14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right" vertical="center" indent="1"/>
    </xf>
    <xf numFmtId="0" fontId="7" fillId="0" borderId="12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right" vertical="center" indent="1"/>
    </xf>
    <xf numFmtId="174" fontId="53" fillId="33" borderId="14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left" vertical="center"/>
    </xf>
    <xf numFmtId="14" fontId="53" fillId="33" borderId="14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right" vertical="center" indent="1"/>
    </xf>
    <xf numFmtId="0" fontId="7" fillId="33" borderId="12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right" indent="1"/>
    </xf>
    <xf numFmtId="0" fontId="7" fillId="0" borderId="12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 indent="1"/>
    </xf>
    <xf numFmtId="0" fontId="7" fillId="0" borderId="15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174" fontId="53" fillId="33" borderId="16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left" vertical="center"/>
    </xf>
    <xf numFmtId="14" fontId="53" fillId="33" borderId="16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172" fontId="7" fillId="33" borderId="16" xfId="0" applyNumberFormat="1" applyFont="1" applyFill="1" applyBorder="1" applyAlignment="1">
      <alignment horizontal="right" vertical="center" indent="1"/>
    </xf>
    <xf numFmtId="174" fontId="5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/>
    </xf>
    <xf numFmtId="14" fontId="5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right" vertical="center" inden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5</xdr:col>
      <xdr:colOff>561975</xdr:colOff>
      <xdr:row>5</xdr:row>
      <xdr:rowOff>85725</xdr:rowOff>
    </xdr:to>
    <xdr:pic>
      <xdr:nvPicPr>
        <xdr:cNvPr id="1" name="Picture 2" descr="Ta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74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895350</xdr:colOff>
      <xdr:row>0</xdr:row>
      <xdr:rowOff>66675</xdr:rowOff>
    </xdr:to>
    <xdr:pic>
      <xdr:nvPicPr>
        <xdr:cNvPr id="2" name="Picture 3" descr="LBMA 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114300</xdr:rowOff>
    </xdr:from>
    <xdr:to>
      <xdr:col>1</xdr:col>
      <xdr:colOff>762000</xdr:colOff>
      <xdr:row>5</xdr:row>
      <xdr:rowOff>114300</xdr:rowOff>
    </xdr:to>
    <xdr:pic>
      <xdr:nvPicPr>
        <xdr:cNvPr id="3" name="Picture 5" descr="LBMA _logo New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14300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2" customWidth="1"/>
    <col min="2" max="2" width="23.8515625" style="1" customWidth="1"/>
    <col min="3" max="3" width="24.7109375" style="1" customWidth="1"/>
    <col min="4" max="4" width="12.7109375" style="1" customWidth="1"/>
    <col min="5" max="5" width="7.8515625" style="1" customWidth="1"/>
    <col min="6" max="6" width="9.28125" style="1" customWidth="1"/>
    <col min="7" max="7" width="1.28515625" style="1" customWidth="1"/>
    <col min="8" max="8" width="7.57421875" style="34" customWidth="1"/>
    <col min="9" max="16384" width="9.140625" style="1" customWidth="1"/>
  </cols>
  <sheetData>
    <row r="1" ht="15.75"/>
    <row r="2" spans="1:6" ht="15.75">
      <c r="A2" s="142" t="s">
        <v>73</v>
      </c>
      <c r="B2" s="142"/>
      <c r="C2" s="142"/>
      <c r="D2" s="142"/>
      <c r="E2" s="142"/>
      <c r="F2" s="142"/>
    </row>
    <row r="3" spans="2:8" ht="10.5" customHeight="1">
      <c r="B3" s="4"/>
      <c r="C3"/>
      <c r="D3" s="4"/>
      <c r="E3"/>
      <c r="F3" s="4"/>
      <c r="H3" s="35"/>
    </row>
    <row r="4" spans="1:6" ht="27" customHeight="1">
      <c r="A4" s="141" t="s">
        <v>72</v>
      </c>
      <c r="B4" s="141"/>
      <c r="C4" s="141"/>
      <c r="D4" s="141"/>
      <c r="E4" s="141"/>
      <c r="F4" s="141"/>
    </row>
    <row r="5" spans="1:6" ht="23.25">
      <c r="A5" s="139" t="s">
        <v>71</v>
      </c>
      <c r="B5" s="139"/>
      <c r="C5" s="139"/>
      <c r="D5" s="139"/>
      <c r="E5" s="139"/>
      <c r="F5" s="139"/>
    </row>
    <row r="6" spans="1:8" ht="16.5" thickBot="1">
      <c r="A6" s="8"/>
      <c r="B6" s="9"/>
      <c r="C6" s="9"/>
      <c r="D6" s="9"/>
      <c r="E6" s="9"/>
      <c r="F6" s="9"/>
      <c r="H6" s="65"/>
    </row>
    <row r="7" spans="1:8" ht="33" customHeight="1" thickBot="1" thickTop="1">
      <c r="A7" s="62" t="s">
        <v>44</v>
      </c>
      <c r="B7" s="63" t="s">
        <v>0</v>
      </c>
      <c r="C7" s="63" t="s">
        <v>2</v>
      </c>
      <c r="D7" s="63" t="s">
        <v>50</v>
      </c>
      <c r="E7" s="63" t="s">
        <v>3</v>
      </c>
      <c r="F7" s="64" t="s">
        <v>43</v>
      </c>
      <c r="G7" s="56"/>
      <c r="H7" s="66" t="s">
        <v>67</v>
      </c>
    </row>
    <row r="8" spans="1:8" ht="24" thickBot="1" thickTop="1">
      <c r="A8" s="146" t="s">
        <v>63</v>
      </c>
      <c r="B8" s="146"/>
      <c r="C8" s="146"/>
      <c r="D8" s="146"/>
      <c r="E8" s="146"/>
      <c r="F8" s="146"/>
      <c r="G8" s="36"/>
      <c r="H8" s="67"/>
    </row>
    <row r="9" spans="1:8" ht="18" customHeight="1" thickBot="1" thickTop="1">
      <c r="A9" s="75" t="s">
        <v>45</v>
      </c>
      <c r="B9" s="76" t="s">
        <v>17</v>
      </c>
      <c r="C9" s="76" t="s">
        <v>14</v>
      </c>
      <c r="D9" s="77">
        <v>34425</v>
      </c>
      <c r="E9" s="78" t="s">
        <v>18</v>
      </c>
      <c r="F9" s="79">
        <v>269</v>
      </c>
      <c r="H9" s="69">
        <f ca="1">YEAR(TODAY())-YEAR(D9)</f>
        <v>24</v>
      </c>
    </row>
    <row r="10" spans="1:8" ht="18" customHeight="1" thickTop="1">
      <c r="A10" s="70" t="s">
        <v>45</v>
      </c>
      <c r="B10" s="71" t="s">
        <v>38</v>
      </c>
      <c r="C10" s="71" t="s">
        <v>4</v>
      </c>
      <c r="D10" s="72">
        <v>31108</v>
      </c>
      <c r="E10" s="73" t="s">
        <v>28</v>
      </c>
      <c r="F10" s="74">
        <v>200.1</v>
      </c>
      <c r="H10" s="68">
        <f aca="true" ca="1" t="shared" si="0" ref="H10:H19">YEAR(TODAY())-YEAR(D10)</f>
        <v>33</v>
      </c>
    </row>
    <row r="11" spans="1:8" ht="18" customHeight="1">
      <c r="A11" s="39" t="s">
        <v>46</v>
      </c>
      <c r="B11" s="26" t="s">
        <v>26</v>
      </c>
      <c r="C11" s="26" t="s">
        <v>27</v>
      </c>
      <c r="D11" s="27">
        <v>31812</v>
      </c>
      <c r="E11" s="28" t="s">
        <v>28</v>
      </c>
      <c r="F11" s="40">
        <v>172</v>
      </c>
      <c r="H11" s="45">
        <f ca="1" t="shared" si="0"/>
        <v>31</v>
      </c>
    </row>
    <row r="12" spans="1:8" ht="18" customHeight="1">
      <c r="A12" s="39" t="s">
        <v>47</v>
      </c>
      <c r="B12" s="26" t="s">
        <v>29</v>
      </c>
      <c r="C12" s="26" t="s">
        <v>27</v>
      </c>
      <c r="D12" s="27">
        <v>31936</v>
      </c>
      <c r="E12" s="28" t="s">
        <v>28</v>
      </c>
      <c r="F12" s="40">
        <v>43.5</v>
      </c>
      <c r="H12" s="45">
        <f ca="1" t="shared" si="0"/>
        <v>31</v>
      </c>
    </row>
    <row r="13" spans="1:8" ht="18" customHeight="1" thickBot="1">
      <c r="A13" s="81" t="s">
        <v>48</v>
      </c>
      <c r="B13" s="82" t="s">
        <v>64</v>
      </c>
      <c r="C13" s="82" t="s">
        <v>27</v>
      </c>
      <c r="D13" s="83">
        <v>32949</v>
      </c>
      <c r="E13" s="84" t="s">
        <v>28</v>
      </c>
      <c r="F13" s="85">
        <v>42.2</v>
      </c>
      <c r="H13" s="80">
        <f ca="1" t="shared" si="0"/>
        <v>28</v>
      </c>
    </row>
    <row r="14" spans="1:8" ht="18" customHeight="1" thickTop="1">
      <c r="A14" s="50" t="s">
        <v>45</v>
      </c>
      <c r="B14" s="51" t="s">
        <v>41</v>
      </c>
      <c r="C14" s="51" t="s">
        <v>27</v>
      </c>
      <c r="D14" s="52">
        <v>27015</v>
      </c>
      <c r="E14" s="53" t="s">
        <v>42</v>
      </c>
      <c r="F14" s="54">
        <v>346.9</v>
      </c>
      <c r="H14" s="55">
        <f ca="1" t="shared" si="0"/>
        <v>45</v>
      </c>
    </row>
    <row r="15" spans="1:8" ht="18" customHeight="1">
      <c r="A15" s="37" t="s">
        <v>46</v>
      </c>
      <c r="B15" s="29" t="s">
        <v>65</v>
      </c>
      <c r="C15" s="29" t="s">
        <v>27</v>
      </c>
      <c r="D15" s="30">
        <v>26683</v>
      </c>
      <c r="E15" s="31" t="s">
        <v>42</v>
      </c>
      <c r="F15" s="38">
        <v>43.6</v>
      </c>
      <c r="H15" s="44">
        <f ca="1" t="shared" si="0"/>
        <v>45</v>
      </c>
    </row>
    <row r="16" spans="1:8" ht="18" customHeight="1" thickBot="1">
      <c r="A16" s="87" t="s">
        <v>47</v>
      </c>
      <c r="B16" s="88" t="s">
        <v>59</v>
      </c>
      <c r="C16" s="88" t="s">
        <v>27</v>
      </c>
      <c r="D16" s="89">
        <v>26683</v>
      </c>
      <c r="E16" s="90" t="s">
        <v>42</v>
      </c>
      <c r="F16" s="91">
        <v>16</v>
      </c>
      <c r="H16" s="86">
        <f ca="1" t="shared" si="0"/>
        <v>45</v>
      </c>
    </row>
    <row r="17" spans="1:8" ht="18" customHeight="1" thickTop="1">
      <c r="A17" s="70" t="s">
        <v>45</v>
      </c>
      <c r="B17" s="71" t="s">
        <v>15</v>
      </c>
      <c r="C17" s="71" t="s">
        <v>14</v>
      </c>
      <c r="D17" s="72">
        <v>21319</v>
      </c>
      <c r="E17" s="73" t="s">
        <v>16</v>
      </c>
      <c r="F17" s="74">
        <v>155</v>
      </c>
      <c r="H17" s="68">
        <f ca="1" t="shared" si="0"/>
        <v>60</v>
      </c>
    </row>
    <row r="18" spans="1:8" ht="18" customHeight="1">
      <c r="A18" s="39" t="s">
        <v>46</v>
      </c>
      <c r="B18" s="26" t="s">
        <v>33</v>
      </c>
      <c r="C18" s="26" t="s">
        <v>27</v>
      </c>
      <c r="D18" s="27">
        <v>22508</v>
      </c>
      <c r="E18" s="28" t="s">
        <v>16</v>
      </c>
      <c r="F18" s="40">
        <v>91.2</v>
      </c>
      <c r="H18" s="45">
        <f ca="1" t="shared" si="0"/>
        <v>57</v>
      </c>
    </row>
    <row r="19" spans="1:8" ht="18" customHeight="1" thickBot="1">
      <c r="A19" s="81" t="s">
        <v>47</v>
      </c>
      <c r="B19" s="82" t="s">
        <v>34</v>
      </c>
      <c r="C19" s="82" t="s">
        <v>27</v>
      </c>
      <c r="D19" s="83">
        <v>21844</v>
      </c>
      <c r="E19" s="84" t="s">
        <v>16</v>
      </c>
      <c r="F19" s="85">
        <v>12.5</v>
      </c>
      <c r="G19" s="49"/>
      <c r="H19" s="80">
        <f ca="1" t="shared" si="0"/>
        <v>59</v>
      </c>
    </row>
    <row r="20" spans="1:8" ht="24" thickBot="1" thickTop="1">
      <c r="A20" s="143" t="s">
        <v>62</v>
      </c>
      <c r="B20" s="144"/>
      <c r="C20" s="144"/>
      <c r="D20" s="144"/>
      <c r="E20" s="144"/>
      <c r="F20" s="145"/>
      <c r="G20" s="36"/>
      <c r="H20" s="92"/>
    </row>
    <row r="21" spans="1:8" ht="18" customHeight="1" thickTop="1">
      <c r="A21" s="93" t="s">
        <v>45</v>
      </c>
      <c r="B21" s="94" t="s">
        <v>60</v>
      </c>
      <c r="C21" s="94" t="s">
        <v>27</v>
      </c>
      <c r="D21" s="95">
        <v>34782</v>
      </c>
      <c r="E21" s="96" t="s">
        <v>8</v>
      </c>
      <c r="F21" s="97" t="s">
        <v>61</v>
      </c>
      <c r="G21" s="49"/>
      <c r="H21" s="98">
        <f ca="1">YEAR(TODAY())-YEAR(D21)</f>
        <v>23</v>
      </c>
    </row>
    <row r="22" spans="1:8" ht="18" customHeight="1" thickBot="1">
      <c r="A22" s="106" t="s">
        <v>46</v>
      </c>
      <c r="B22" s="107" t="s">
        <v>6</v>
      </c>
      <c r="C22" s="107" t="s">
        <v>7</v>
      </c>
      <c r="D22" s="108">
        <v>36654</v>
      </c>
      <c r="E22" s="109" t="s">
        <v>8</v>
      </c>
      <c r="F22" s="110">
        <v>96</v>
      </c>
      <c r="H22" s="100">
        <f aca="true" ca="1" t="shared" si="1" ref="H22:H39">YEAR(TODAY())-YEAR(D22)</f>
        <v>18</v>
      </c>
    </row>
    <row r="23" spans="1:8" ht="18" customHeight="1" thickTop="1">
      <c r="A23" s="101" t="s">
        <v>45</v>
      </c>
      <c r="B23" s="102" t="s">
        <v>25</v>
      </c>
      <c r="C23" s="102" t="s">
        <v>4</v>
      </c>
      <c r="D23" s="103">
        <v>31174</v>
      </c>
      <c r="E23" s="104" t="s">
        <v>20</v>
      </c>
      <c r="F23" s="105">
        <v>601.2</v>
      </c>
      <c r="H23" s="99">
        <f ca="1" t="shared" si="1"/>
        <v>33</v>
      </c>
    </row>
    <row r="24" spans="1:8" ht="18" customHeight="1" thickBot="1">
      <c r="A24" s="114" t="s">
        <v>46</v>
      </c>
      <c r="B24" s="115" t="s">
        <v>30</v>
      </c>
      <c r="C24" s="115" t="s">
        <v>27</v>
      </c>
      <c r="D24" s="116">
        <v>34258</v>
      </c>
      <c r="E24" s="117" t="s">
        <v>20</v>
      </c>
      <c r="F24" s="118">
        <v>385</v>
      </c>
      <c r="H24" s="112">
        <f ca="1" t="shared" si="1"/>
        <v>25</v>
      </c>
    </row>
    <row r="25" spans="1:8" ht="18" customHeight="1" thickTop="1">
      <c r="A25" s="21" t="s">
        <v>45</v>
      </c>
      <c r="B25" s="22" t="s">
        <v>39</v>
      </c>
      <c r="C25" s="22" t="s">
        <v>4</v>
      </c>
      <c r="D25" s="23">
        <v>29908</v>
      </c>
      <c r="E25" s="24" t="s">
        <v>31</v>
      </c>
      <c r="F25" s="113">
        <v>973</v>
      </c>
      <c r="H25" s="111">
        <f ca="1" t="shared" si="1"/>
        <v>37</v>
      </c>
    </row>
    <row r="26" spans="1:8" ht="18" customHeight="1" thickBot="1">
      <c r="A26" s="57" t="s">
        <v>46</v>
      </c>
      <c r="B26" s="58" t="s">
        <v>40</v>
      </c>
      <c r="C26" s="58" t="s">
        <v>27</v>
      </c>
      <c r="D26" s="59">
        <v>26913</v>
      </c>
      <c r="E26" s="60" t="s">
        <v>31</v>
      </c>
      <c r="F26" s="61">
        <v>481.4</v>
      </c>
      <c r="H26" s="120">
        <f ca="1" t="shared" si="1"/>
        <v>45</v>
      </c>
    </row>
    <row r="27" spans="1:8" ht="18" customHeight="1" thickTop="1">
      <c r="A27" s="101" t="s">
        <v>45</v>
      </c>
      <c r="B27" s="102" t="s">
        <v>74</v>
      </c>
      <c r="C27" s="102" t="s">
        <v>4</v>
      </c>
      <c r="D27" s="103">
        <v>23143</v>
      </c>
      <c r="E27" s="104" t="s">
        <v>5</v>
      </c>
      <c r="F27" s="121">
        <v>1408.5765</v>
      </c>
      <c r="H27" s="119">
        <f ca="1" t="shared" si="1"/>
        <v>55</v>
      </c>
    </row>
    <row r="28" spans="1:8" ht="18" customHeight="1">
      <c r="A28" s="41" t="s">
        <v>46</v>
      </c>
      <c r="B28" s="5" t="s">
        <v>9</v>
      </c>
      <c r="C28" s="5" t="s">
        <v>7</v>
      </c>
      <c r="D28" s="6">
        <v>25057</v>
      </c>
      <c r="E28" s="7" t="s">
        <v>5</v>
      </c>
      <c r="F28" s="43">
        <v>741</v>
      </c>
      <c r="H28" s="48">
        <f ca="1" t="shared" si="1"/>
        <v>50</v>
      </c>
    </row>
    <row r="29" spans="1:8" ht="18" customHeight="1">
      <c r="A29" s="41" t="s">
        <v>47</v>
      </c>
      <c r="B29" s="5" t="s">
        <v>32</v>
      </c>
      <c r="C29" s="5" t="s">
        <v>27</v>
      </c>
      <c r="D29" s="6">
        <v>25139</v>
      </c>
      <c r="E29" s="7" t="s">
        <v>5</v>
      </c>
      <c r="F29" s="42">
        <v>424.4</v>
      </c>
      <c r="H29" s="46">
        <f ca="1" t="shared" si="1"/>
        <v>50</v>
      </c>
    </row>
    <row r="30" spans="1:8" ht="18" customHeight="1">
      <c r="A30" s="41" t="s">
        <v>48</v>
      </c>
      <c r="B30" s="5" t="s">
        <v>58</v>
      </c>
      <c r="C30" s="5"/>
      <c r="D30" s="6">
        <v>22412</v>
      </c>
      <c r="E30" s="7" t="s">
        <v>5</v>
      </c>
      <c r="F30" s="42">
        <v>422</v>
      </c>
      <c r="H30" s="46">
        <f ca="1" t="shared" si="1"/>
        <v>57</v>
      </c>
    </row>
    <row r="31" spans="1:8" ht="18" customHeight="1">
      <c r="A31" s="41" t="s">
        <v>49</v>
      </c>
      <c r="B31" s="5" t="s">
        <v>1</v>
      </c>
      <c r="C31" s="5" t="s">
        <v>4</v>
      </c>
      <c r="D31" s="6">
        <v>24383</v>
      </c>
      <c r="E31" s="7" t="s">
        <v>5</v>
      </c>
      <c r="F31" s="42">
        <v>369.4</v>
      </c>
      <c r="H31" s="46">
        <f ca="1" t="shared" si="1"/>
        <v>52</v>
      </c>
    </row>
    <row r="32" spans="1:8" ht="18" customHeight="1">
      <c r="A32" s="41" t="s">
        <v>69</v>
      </c>
      <c r="B32" s="5" t="s">
        <v>66</v>
      </c>
      <c r="C32" s="5" t="s">
        <v>4</v>
      </c>
      <c r="D32" s="6">
        <v>25328</v>
      </c>
      <c r="E32" s="7" t="s">
        <v>5</v>
      </c>
      <c r="F32" s="42">
        <v>287.8</v>
      </c>
      <c r="H32" s="46">
        <f ca="1" t="shared" si="1"/>
        <v>49</v>
      </c>
    </row>
    <row r="33" spans="1:8" ht="18" customHeight="1" thickBot="1">
      <c r="A33" s="114" t="s">
        <v>70</v>
      </c>
      <c r="B33" s="115" t="s">
        <v>19</v>
      </c>
      <c r="C33" s="115" t="s">
        <v>14</v>
      </c>
      <c r="D33" s="116">
        <v>24791</v>
      </c>
      <c r="E33" s="117" t="s">
        <v>5</v>
      </c>
      <c r="F33" s="118">
        <v>272</v>
      </c>
      <c r="H33" s="112">
        <f ca="1" t="shared" si="1"/>
        <v>51</v>
      </c>
    </row>
    <row r="34" spans="1:8" ht="18" customHeight="1" thickTop="1">
      <c r="A34" s="21" t="s">
        <v>45</v>
      </c>
      <c r="B34" s="22" t="s">
        <v>12</v>
      </c>
      <c r="C34" s="22" t="s">
        <v>68</v>
      </c>
      <c r="D34" s="23">
        <v>21001</v>
      </c>
      <c r="E34" s="24" t="s">
        <v>10</v>
      </c>
      <c r="F34" s="25">
        <v>921.6</v>
      </c>
      <c r="G34" s="11"/>
      <c r="H34" s="122">
        <f ca="1" t="shared" si="1"/>
        <v>61</v>
      </c>
    </row>
    <row r="35" spans="1:8" ht="18" customHeight="1">
      <c r="A35" s="16" t="s">
        <v>46</v>
      </c>
      <c r="B35" s="17" t="s">
        <v>35</v>
      </c>
      <c r="C35" s="17" t="s">
        <v>4</v>
      </c>
      <c r="D35" s="18">
        <v>22025</v>
      </c>
      <c r="E35" s="19" t="s">
        <v>10</v>
      </c>
      <c r="F35" s="20">
        <v>531.5</v>
      </c>
      <c r="H35" s="47">
        <f ca="1" t="shared" si="1"/>
        <v>58</v>
      </c>
    </row>
    <row r="36" spans="1:8" ht="18" customHeight="1">
      <c r="A36" s="16" t="s">
        <v>47</v>
      </c>
      <c r="B36" s="17" t="s">
        <v>36</v>
      </c>
      <c r="C36" s="17" t="s">
        <v>27</v>
      </c>
      <c r="D36" s="18">
        <v>19841</v>
      </c>
      <c r="E36" s="19" t="s">
        <v>10</v>
      </c>
      <c r="F36" s="20">
        <v>449.76</v>
      </c>
      <c r="H36" s="47">
        <f ca="1" t="shared" si="1"/>
        <v>64</v>
      </c>
    </row>
    <row r="37" spans="1:8" ht="18" customHeight="1" thickBot="1">
      <c r="A37" s="57" t="s">
        <v>48</v>
      </c>
      <c r="B37" s="58" t="s">
        <v>23</v>
      </c>
      <c r="C37" s="58" t="s">
        <v>24</v>
      </c>
      <c r="D37" s="59">
        <v>20678</v>
      </c>
      <c r="E37" s="60" t="s">
        <v>10</v>
      </c>
      <c r="F37" s="124">
        <v>258.214</v>
      </c>
      <c r="H37" s="123">
        <f ca="1" t="shared" si="1"/>
        <v>62</v>
      </c>
    </row>
    <row r="38" spans="1:8" ht="18" customHeight="1" thickBot="1" thickTop="1">
      <c r="A38" s="127" t="s">
        <v>45</v>
      </c>
      <c r="B38" s="128" t="s">
        <v>13</v>
      </c>
      <c r="C38" s="128" t="s">
        <v>4</v>
      </c>
      <c r="D38" s="129">
        <v>18044</v>
      </c>
      <c r="E38" s="130" t="s">
        <v>11</v>
      </c>
      <c r="F38" s="131">
        <v>916</v>
      </c>
      <c r="H38" s="126">
        <f ca="1" t="shared" si="1"/>
        <v>69</v>
      </c>
    </row>
    <row r="39" spans="1:8" ht="18" customHeight="1" thickBot="1" thickTop="1">
      <c r="A39" s="132" t="s">
        <v>45</v>
      </c>
      <c r="B39" s="133" t="s">
        <v>21</v>
      </c>
      <c r="C39" s="133" t="s">
        <v>22</v>
      </c>
      <c r="D39" s="134">
        <v>15194</v>
      </c>
      <c r="E39" s="135" t="s">
        <v>37</v>
      </c>
      <c r="F39" s="136">
        <v>1752</v>
      </c>
      <c r="H39" s="125">
        <f ca="1" t="shared" si="1"/>
        <v>77</v>
      </c>
    </row>
    <row r="40" spans="1:8" ht="10.5" customHeight="1" thickBot="1" thickTop="1">
      <c r="A40" s="8"/>
      <c r="B40" s="10"/>
      <c r="C40" s="10"/>
      <c r="D40" s="8"/>
      <c r="E40" s="8"/>
      <c r="F40" s="8"/>
      <c r="H40" s="33"/>
    </row>
    <row r="41" spans="1:6" ht="15.75" thickTop="1">
      <c r="A41" s="140" t="s">
        <v>51</v>
      </c>
      <c r="B41" s="140"/>
      <c r="C41" s="140"/>
      <c r="D41" s="140"/>
      <c r="E41" s="140"/>
      <c r="F41" s="140"/>
    </row>
    <row r="42" spans="1:6" ht="15">
      <c r="A42" s="137" t="s">
        <v>55</v>
      </c>
      <c r="B42" s="137"/>
      <c r="C42" s="137"/>
      <c r="D42" s="137"/>
      <c r="E42" s="137"/>
      <c r="F42" s="137"/>
    </row>
    <row r="43" spans="1:6" ht="15">
      <c r="A43" s="138" t="s">
        <v>54</v>
      </c>
      <c r="B43" s="138"/>
      <c r="C43" s="138"/>
      <c r="D43" s="138"/>
      <c r="E43" s="138"/>
      <c r="F43" s="138"/>
    </row>
    <row r="44" spans="1:6" ht="15">
      <c r="A44" s="138" t="s">
        <v>53</v>
      </c>
      <c r="B44" s="138"/>
      <c r="C44" s="138"/>
      <c r="D44" s="138"/>
      <c r="E44" s="138"/>
      <c r="F44" s="138"/>
    </row>
    <row r="45" spans="1:6" ht="15">
      <c r="A45" s="138" t="s">
        <v>56</v>
      </c>
      <c r="B45" s="138"/>
      <c r="C45" s="138"/>
      <c r="D45" s="138"/>
      <c r="E45" s="138"/>
      <c r="F45" s="138"/>
    </row>
    <row r="46" spans="1:6" ht="15">
      <c r="A46" s="138" t="s">
        <v>57</v>
      </c>
      <c r="B46" s="138"/>
      <c r="C46" s="138"/>
      <c r="D46" s="138"/>
      <c r="E46" s="138"/>
      <c r="F46" s="138"/>
    </row>
    <row r="47" spans="1:6" ht="15">
      <c r="A47" s="138" t="s">
        <v>52</v>
      </c>
      <c r="B47" s="138"/>
      <c r="C47" s="138"/>
      <c r="D47" s="138"/>
      <c r="E47" s="138"/>
      <c r="F47" s="138"/>
    </row>
    <row r="48" spans="2:8" ht="15">
      <c r="B48" s="3"/>
      <c r="C48" s="3"/>
      <c r="D48" s="2"/>
      <c r="E48" s="2"/>
      <c r="F48" s="2"/>
      <c r="H48" s="32"/>
    </row>
    <row r="49" spans="2:8" ht="15">
      <c r="B49" s="3"/>
      <c r="C49" s="3"/>
      <c r="D49" s="2"/>
      <c r="E49" s="2"/>
      <c r="F49" s="2"/>
      <c r="H49" s="32"/>
    </row>
    <row r="50" spans="2:8" ht="15">
      <c r="B50" s="3"/>
      <c r="C50" s="3"/>
      <c r="D50" s="2"/>
      <c r="E50" s="2"/>
      <c r="F50" s="2"/>
      <c r="H50" s="32"/>
    </row>
    <row r="51" spans="2:8" ht="15">
      <c r="B51" s="3"/>
      <c r="C51" s="3"/>
      <c r="D51" s="2"/>
      <c r="E51" s="2"/>
      <c r="F51" s="2"/>
      <c r="H51" s="32"/>
    </row>
    <row r="52" spans="2:8" ht="15">
      <c r="B52" s="3"/>
      <c r="C52" s="3"/>
      <c r="D52" s="2"/>
      <c r="E52" s="2"/>
      <c r="F52" s="2"/>
      <c r="H52" s="32"/>
    </row>
    <row r="53" spans="2:8" ht="15">
      <c r="B53" s="3"/>
      <c r="C53" s="3"/>
      <c r="D53" s="2"/>
      <c r="E53" s="2"/>
      <c r="F53" s="2"/>
      <c r="H53" s="32"/>
    </row>
    <row r="54" spans="2:8" ht="15">
      <c r="B54" s="3"/>
      <c r="C54" s="3"/>
      <c r="D54" s="2"/>
      <c r="E54" s="2"/>
      <c r="F54" s="2"/>
      <c r="H54" s="32"/>
    </row>
    <row r="55" spans="2:8" ht="15">
      <c r="B55" s="3"/>
      <c r="C55" s="3"/>
      <c r="D55" s="2"/>
      <c r="E55" s="2"/>
      <c r="F55" s="2"/>
      <c r="H55" s="32"/>
    </row>
    <row r="56" spans="2:8" ht="15">
      <c r="B56" s="3"/>
      <c r="C56" s="3"/>
      <c r="D56" s="2"/>
      <c r="E56" s="2"/>
      <c r="F56" s="2"/>
      <c r="H56" s="32"/>
    </row>
    <row r="57" spans="2:8" ht="15">
      <c r="B57" s="3"/>
      <c r="C57" s="3"/>
      <c r="D57" s="2"/>
      <c r="E57" s="2"/>
      <c r="F57" s="2"/>
      <c r="H57" s="32"/>
    </row>
    <row r="58" spans="2:8" ht="15">
      <c r="B58" s="3"/>
      <c r="C58" s="3"/>
      <c r="D58" s="2"/>
      <c r="E58" s="2"/>
      <c r="F58" s="2"/>
      <c r="H58" s="32"/>
    </row>
    <row r="59" spans="2:8" ht="15">
      <c r="B59" s="3"/>
      <c r="C59" s="3"/>
      <c r="D59" s="2"/>
      <c r="E59" s="2"/>
      <c r="F59" s="2"/>
      <c r="H59" s="32"/>
    </row>
    <row r="60" spans="2:8" ht="15">
      <c r="B60" s="2"/>
      <c r="C60" s="2"/>
      <c r="D60" s="2"/>
      <c r="E60" s="2"/>
      <c r="F60" s="2"/>
      <c r="H60" s="32"/>
    </row>
    <row r="61" spans="2:8" ht="15">
      <c r="B61" s="2"/>
      <c r="C61" s="2"/>
      <c r="D61" s="2"/>
      <c r="E61" s="2"/>
      <c r="F61" s="2"/>
      <c r="H61" s="32"/>
    </row>
    <row r="62" spans="2:8" ht="15">
      <c r="B62" s="2"/>
      <c r="C62" s="2"/>
      <c r="D62" s="2"/>
      <c r="E62" s="2"/>
      <c r="F62" s="2"/>
      <c r="H62" s="32"/>
    </row>
    <row r="63" spans="2:8" ht="15">
      <c r="B63" s="2"/>
      <c r="C63" s="2"/>
      <c r="D63" s="2"/>
      <c r="E63" s="2"/>
      <c r="F63" s="2"/>
      <c r="H63" s="32"/>
    </row>
    <row r="64" spans="2:8" ht="15">
      <c r="B64" s="2"/>
      <c r="C64" s="2"/>
      <c r="D64" s="2"/>
      <c r="E64" s="2"/>
      <c r="F64" s="2"/>
      <c r="H64" s="32"/>
    </row>
    <row r="65" spans="2:8" ht="15">
      <c r="B65" s="2"/>
      <c r="C65" s="2"/>
      <c r="D65" s="2"/>
      <c r="E65" s="2"/>
      <c r="F65" s="2"/>
      <c r="H65" s="32"/>
    </row>
  </sheetData>
  <sheetProtection/>
  <mergeCells count="11">
    <mergeCell ref="A8:F8"/>
    <mergeCell ref="A47:F47"/>
    <mergeCell ref="A5:F5"/>
    <mergeCell ref="A43:F43"/>
    <mergeCell ref="A41:F41"/>
    <mergeCell ref="A4:F4"/>
    <mergeCell ref="A2:F2"/>
    <mergeCell ref="A44:F44"/>
    <mergeCell ref="A45:F45"/>
    <mergeCell ref="A46:F46"/>
    <mergeCell ref="A20:F20"/>
  </mergeCells>
  <printOptions/>
  <pageMargins left="0.7086614173228347" right="0.275590551181102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D19" sqref="D19"/>
    </sheetView>
  </sheetViews>
  <sheetFormatPr defaultColWidth="9.140625" defaultRowHeight="15"/>
  <sheetData>
    <row r="1" spans="1:2" ht="14.25">
      <c r="A1">
        <v>1940</v>
      </c>
      <c r="B1">
        <f>2012-A1</f>
        <v>72</v>
      </c>
    </row>
    <row r="2" spans="1:2" ht="14.25">
      <c r="A2" s="12">
        <f>A1+1</f>
        <v>1941</v>
      </c>
      <c r="B2" s="12">
        <f aca="true" t="shared" si="0" ref="B2:B65">2012-A2</f>
        <v>71</v>
      </c>
    </row>
    <row r="3" spans="1:2" ht="14.25">
      <c r="A3" s="15">
        <f aca="true" t="shared" si="1" ref="A3:A66">A2+1</f>
        <v>1942</v>
      </c>
      <c r="B3" s="15">
        <f t="shared" si="0"/>
        <v>70</v>
      </c>
    </row>
    <row r="4" spans="1:2" ht="14.25">
      <c r="A4">
        <f t="shared" si="1"/>
        <v>1943</v>
      </c>
      <c r="B4">
        <f t="shared" si="0"/>
        <v>69</v>
      </c>
    </row>
    <row r="5" spans="1:2" ht="14.25">
      <c r="A5">
        <f t="shared" si="1"/>
        <v>1944</v>
      </c>
      <c r="B5">
        <f t="shared" si="0"/>
        <v>68</v>
      </c>
    </row>
    <row r="6" spans="1:2" ht="14.25">
      <c r="A6">
        <f t="shared" si="1"/>
        <v>1945</v>
      </c>
      <c r="B6">
        <f t="shared" si="0"/>
        <v>67</v>
      </c>
    </row>
    <row r="7" spans="1:2" ht="14.25">
      <c r="A7">
        <f t="shared" si="1"/>
        <v>1946</v>
      </c>
      <c r="B7">
        <f t="shared" si="0"/>
        <v>66</v>
      </c>
    </row>
    <row r="8" spans="1:2" ht="14.25">
      <c r="A8">
        <f t="shared" si="1"/>
        <v>1947</v>
      </c>
      <c r="B8">
        <f t="shared" si="0"/>
        <v>65</v>
      </c>
    </row>
    <row r="9" spans="1:2" ht="14.25">
      <c r="A9">
        <f t="shared" si="1"/>
        <v>1948</v>
      </c>
      <c r="B9">
        <f t="shared" si="0"/>
        <v>64</v>
      </c>
    </row>
    <row r="10" spans="1:2" ht="14.25">
      <c r="A10">
        <f t="shared" si="1"/>
        <v>1949</v>
      </c>
      <c r="B10">
        <f t="shared" si="0"/>
        <v>63</v>
      </c>
    </row>
    <row r="11" spans="1:2" ht="14.25">
      <c r="A11">
        <f t="shared" si="1"/>
        <v>1950</v>
      </c>
      <c r="B11">
        <f t="shared" si="0"/>
        <v>62</v>
      </c>
    </row>
    <row r="12" spans="1:3" ht="14.25">
      <c r="A12" s="12">
        <f t="shared" si="1"/>
        <v>1951</v>
      </c>
      <c r="B12" s="12">
        <f t="shared" si="0"/>
        <v>61</v>
      </c>
      <c r="C12" s="13"/>
    </row>
    <row r="13" spans="1:2" ht="14.25">
      <c r="A13" s="15">
        <f t="shared" si="1"/>
        <v>1952</v>
      </c>
      <c r="B13" s="15">
        <f t="shared" si="0"/>
        <v>60</v>
      </c>
    </row>
    <row r="14" spans="1:2" ht="14.25">
      <c r="A14">
        <f t="shared" si="1"/>
        <v>1953</v>
      </c>
      <c r="B14">
        <f t="shared" si="0"/>
        <v>59</v>
      </c>
    </row>
    <row r="15" spans="1:2" ht="14.25">
      <c r="A15">
        <f t="shared" si="1"/>
        <v>1954</v>
      </c>
      <c r="B15">
        <f t="shared" si="0"/>
        <v>58</v>
      </c>
    </row>
    <row r="16" spans="1:2" ht="14.25">
      <c r="A16">
        <f t="shared" si="1"/>
        <v>1955</v>
      </c>
      <c r="B16">
        <f t="shared" si="0"/>
        <v>57</v>
      </c>
    </row>
    <row r="17" spans="1:2" ht="14.25">
      <c r="A17">
        <f t="shared" si="1"/>
        <v>1956</v>
      </c>
      <c r="B17">
        <f t="shared" si="0"/>
        <v>56</v>
      </c>
    </row>
    <row r="18" spans="1:2" ht="14.25">
      <c r="A18">
        <f t="shared" si="1"/>
        <v>1957</v>
      </c>
      <c r="B18">
        <f t="shared" si="0"/>
        <v>55</v>
      </c>
    </row>
    <row r="19" spans="1:2" ht="14.25">
      <c r="A19">
        <f t="shared" si="1"/>
        <v>1958</v>
      </c>
      <c r="B19">
        <f t="shared" si="0"/>
        <v>54</v>
      </c>
    </row>
    <row r="20" spans="1:2" ht="14.25">
      <c r="A20">
        <f t="shared" si="1"/>
        <v>1959</v>
      </c>
      <c r="B20">
        <f t="shared" si="0"/>
        <v>53</v>
      </c>
    </row>
    <row r="21" spans="1:2" ht="14.25">
      <c r="A21">
        <f t="shared" si="1"/>
        <v>1960</v>
      </c>
      <c r="B21">
        <f t="shared" si="0"/>
        <v>52</v>
      </c>
    </row>
    <row r="22" spans="1:2" ht="14.25">
      <c r="A22" s="15">
        <f t="shared" si="1"/>
        <v>1961</v>
      </c>
      <c r="B22" s="15">
        <f t="shared" si="0"/>
        <v>51</v>
      </c>
    </row>
    <row r="23" spans="1:2" ht="14.25">
      <c r="A23" s="15">
        <f t="shared" si="1"/>
        <v>1962</v>
      </c>
      <c r="B23" s="15">
        <f t="shared" si="0"/>
        <v>50</v>
      </c>
    </row>
    <row r="24" spans="1:2" ht="14.25">
      <c r="A24">
        <f t="shared" si="1"/>
        <v>1963</v>
      </c>
      <c r="B24">
        <f t="shared" si="0"/>
        <v>49</v>
      </c>
    </row>
    <row r="25" spans="1:2" ht="14.25">
      <c r="A25">
        <f t="shared" si="1"/>
        <v>1964</v>
      </c>
      <c r="B25">
        <f t="shared" si="0"/>
        <v>48</v>
      </c>
    </row>
    <row r="26" spans="1:2" ht="14.25">
      <c r="A26">
        <f t="shared" si="1"/>
        <v>1965</v>
      </c>
      <c r="B26">
        <f t="shared" si="0"/>
        <v>47</v>
      </c>
    </row>
    <row r="27" spans="1:2" ht="14.25">
      <c r="A27">
        <f t="shared" si="1"/>
        <v>1966</v>
      </c>
      <c r="B27">
        <f t="shared" si="0"/>
        <v>46</v>
      </c>
    </row>
    <row r="28" spans="1:2" ht="14.25">
      <c r="A28">
        <f t="shared" si="1"/>
        <v>1967</v>
      </c>
      <c r="B28">
        <f t="shared" si="0"/>
        <v>45</v>
      </c>
    </row>
    <row r="29" spans="1:2" ht="14.25">
      <c r="A29">
        <f t="shared" si="1"/>
        <v>1968</v>
      </c>
      <c r="B29">
        <f t="shared" si="0"/>
        <v>44</v>
      </c>
    </row>
    <row r="30" spans="1:2" ht="14.25">
      <c r="A30">
        <f t="shared" si="1"/>
        <v>1969</v>
      </c>
      <c r="B30">
        <f t="shared" si="0"/>
        <v>43</v>
      </c>
    </row>
    <row r="31" spans="1:2" ht="14.25">
      <c r="A31">
        <f t="shared" si="1"/>
        <v>1970</v>
      </c>
      <c r="B31">
        <f t="shared" si="0"/>
        <v>42</v>
      </c>
    </row>
    <row r="32" spans="1:2" ht="14.25">
      <c r="A32" s="12">
        <f t="shared" si="1"/>
        <v>1971</v>
      </c>
      <c r="B32" s="12">
        <f t="shared" si="0"/>
        <v>41</v>
      </c>
    </row>
    <row r="33" spans="1:2" ht="14.25">
      <c r="A33" s="15">
        <f t="shared" si="1"/>
        <v>1972</v>
      </c>
      <c r="B33" s="15">
        <f t="shared" si="0"/>
        <v>40</v>
      </c>
    </row>
    <row r="34" spans="1:2" ht="14.25">
      <c r="A34">
        <f t="shared" si="1"/>
        <v>1973</v>
      </c>
      <c r="B34">
        <f t="shared" si="0"/>
        <v>39</v>
      </c>
    </row>
    <row r="35" spans="1:2" ht="14.25">
      <c r="A35">
        <f t="shared" si="1"/>
        <v>1974</v>
      </c>
      <c r="B35">
        <f t="shared" si="0"/>
        <v>38</v>
      </c>
    </row>
    <row r="36" spans="1:2" ht="14.25">
      <c r="A36">
        <f t="shared" si="1"/>
        <v>1975</v>
      </c>
      <c r="B36">
        <f t="shared" si="0"/>
        <v>37</v>
      </c>
    </row>
    <row r="37" spans="1:2" ht="14.25">
      <c r="A37">
        <f t="shared" si="1"/>
        <v>1976</v>
      </c>
      <c r="B37">
        <f t="shared" si="0"/>
        <v>36</v>
      </c>
    </row>
    <row r="38" spans="1:2" ht="14.25">
      <c r="A38">
        <f t="shared" si="1"/>
        <v>1977</v>
      </c>
      <c r="B38">
        <f t="shared" si="0"/>
        <v>35</v>
      </c>
    </row>
    <row r="39" spans="1:2" ht="14.25">
      <c r="A39">
        <f t="shared" si="1"/>
        <v>1978</v>
      </c>
      <c r="B39">
        <f t="shared" si="0"/>
        <v>34</v>
      </c>
    </row>
    <row r="40" spans="1:2" ht="14.25">
      <c r="A40">
        <f t="shared" si="1"/>
        <v>1979</v>
      </c>
      <c r="B40">
        <f t="shared" si="0"/>
        <v>33</v>
      </c>
    </row>
    <row r="41" spans="1:2" ht="14.25">
      <c r="A41">
        <f t="shared" si="1"/>
        <v>1980</v>
      </c>
      <c r="B41">
        <f t="shared" si="0"/>
        <v>32</v>
      </c>
    </row>
    <row r="42" spans="1:2" ht="14.25">
      <c r="A42" s="12">
        <f t="shared" si="1"/>
        <v>1981</v>
      </c>
      <c r="B42" s="12">
        <f t="shared" si="0"/>
        <v>31</v>
      </c>
    </row>
    <row r="43" spans="1:2" ht="14.25">
      <c r="A43" s="14">
        <f t="shared" si="1"/>
        <v>1982</v>
      </c>
      <c r="B43" s="14">
        <f t="shared" si="0"/>
        <v>30</v>
      </c>
    </row>
    <row r="44" spans="1:2" ht="14.25">
      <c r="A44">
        <f t="shared" si="1"/>
        <v>1983</v>
      </c>
      <c r="B44">
        <f t="shared" si="0"/>
        <v>29</v>
      </c>
    </row>
    <row r="45" spans="1:2" ht="14.25">
      <c r="A45">
        <f t="shared" si="1"/>
        <v>1984</v>
      </c>
      <c r="B45">
        <f t="shared" si="0"/>
        <v>28</v>
      </c>
    </row>
    <row r="46" spans="1:2" ht="14.25">
      <c r="A46">
        <f t="shared" si="1"/>
        <v>1985</v>
      </c>
      <c r="B46">
        <f t="shared" si="0"/>
        <v>27</v>
      </c>
    </row>
    <row r="47" spans="1:2" ht="14.25">
      <c r="A47">
        <f t="shared" si="1"/>
        <v>1986</v>
      </c>
      <c r="B47">
        <f t="shared" si="0"/>
        <v>26</v>
      </c>
    </row>
    <row r="48" spans="1:2" ht="14.25">
      <c r="A48">
        <f t="shared" si="1"/>
        <v>1987</v>
      </c>
      <c r="B48">
        <f t="shared" si="0"/>
        <v>25</v>
      </c>
    </row>
    <row r="49" spans="1:2" ht="14.25">
      <c r="A49">
        <f t="shared" si="1"/>
        <v>1988</v>
      </c>
      <c r="B49">
        <f t="shared" si="0"/>
        <v>24</v>
      </c>
    </row>
    <row r="50" spans="1:2" ht="14.25">
      <c r="A50">
        <f t="shared" si="1"/>
        <v>1989</v>
      </c>
      <c r="B50">
        <f t="shared" si="0"/>
        <v>23</v>
      </c>
    </row>
    <row r="51" spans="1:2" ht="14.25">
      <c r="A51">
        <f t="shared" si="1"/>
        <v>1990</v>
      </c>
      <c r="B51">
        <f t="shared" si="0"/>
        <v>22</v>
      </c>
    </row>
    <row r="52" spans="1:2" ht="14.25">
      <c r="A52">
        <f t="shared" si="1"/>
        <v>1991</v>
      </c>
      <c r="B52">
        <f t="shared" si="0"/>
        <v>21</v>
      </c>
    </row>
    <row r="53" spans="1:2" ht="14.25">
      <c r="A53">
        <f t="shared" si="1"/>
        <v>1992</v>
      </c>
      <c r="B53">
        <f t="shared" si="0"/>
        <v>20</v>
      </c>
    </row>
    <row r="54" spans="1:2" ht="14.25">
      <c r="A54" s="12">
        <f t="shared" si="1"/>
        <v>1993</v>
      </c>
      <c r="B54" s="12">
        <f t="shared" si="0"/>
        <v>19</v>
      </c>
    </row>
    <row r="55" spans="1:2" ht="14.25">
      <c r="A55" s="14">
        <f t="shared" si="1"/>
        <v>1994</v>
      </c>
      <c r="B55" s="14">
        <f t="shared" si="0"/>
        <v>18</v>
      </c>
    </row>
    <row r="56" spans="1:2" ht="14.25">
      <c r="A56">
        <f t="shared" si="1"/>
        <v>1995</v>
      </c>
      <c r="B56">
        <f t="shared" si="0"/>
        <v>17</v>
      </c>
    </row>
    <row r="57" spans="1:2" ht="14.25">
      <c r="A57">
        <f t="shared" si="1"/>
        <v>1996</v>
      </c>
      <c r="B57">
        <f t="shared" si="0"/>
        <v>16</v>
      </c>
    </row>
    <row r="58" spans="1:2" ht="14.25">
      <c r="A58">
        <f t="shared" si="1"/>
        <v>1997</v>
      </c>
      <c r="B58">
        <f t="shared" si="0"/>
        <v>15</v>
      </c>
    </row>
    <row r="59" spans="1:2" ht="14.25">
      <c r="A59">
        <f t="shared" si="1"/>
        <v>1998</v>
      </c>
      <c r="B59">
        <f t="shared" si="0"/>
        <v>14</v>
      </c>
    </row>
    <row r="60" spans="1:2" ht="14.25">
      <c r="A60">
        <f t="shared" si="1"/>
        <v>1999</v>
      </c>
      <c r="B60">
        <f t="shared" si="0"/>
        <v>13</v>
      </c>
    </row>
    <row r="61" spans="1:2" ht="14.25">
      <c r="A61">
        <f t="shared" si="1"/>
        <v>2000</v>
      </c>
      <c r="B61">
        <f t="shared" si="0"/>
        <v>12</v>
      </c>
    </row>
    <row r="62" spans="1:2" ht="14.25">
      <c r="A62">
        <f t="shared" si="1"/>
        <v>2001</v>
      </c>
      <c r="B62">
        <f t="shared" si="0"/>
        <v>11</v>
      </c>
    </row>
    <row r="63" spans="1:2" ht="14.25">
      <c r="A63">
        <f t="shared" si="1"/>
        <v>2002</v>
      </c>
      <c r="B63">
        <f t="shared" si="0"/>
        <v>10</v>
      </c>
    </row>
    <row r="64" spans="1:2" ht="14.25">
      <c r="A64">
        <f t="shared" si="1"/>
        <v>2003</v>
      </c>
      <c r="B64">
        <f t="shared" si="0"/>
        <v>9</v>
      </c>
    </row>
    <row r="65" spans="1:2" ht="14.25">
      <c r="A65">
        <f t="shared" si="1"/>
        <v>2004</v>
      </c>
      <c r="B65">
        <f t="shared" si="0"/>
        <v>8</v>
      </c>
    </row>
    <row r="66" spans="1:2" ht="14.25">
      <c r="A66">
        <f t="shared" si="1"/>
        <v>2005</v>
      </c>
      <c r="B66">
        <f aca="true" t="shared" si="2" ref="B66:B74">2012-A66</f>
        <v>7</v>
      </c>
    </row>
    <row r="67" spans="1:2" ht="14.25">
      <c r="A67">
        <f aca="true" t="shared" si="3" ref="A67:A74">A66+1</f>
        <v>2006</v>
      </c>
      <c r="B67">
        <f t="shared" si="2"/>
        <v>6</v>
      </c>
    </row>
    <row r="68" spans="1:2" ht="14.25">
      <c r="A68">
        <f t="shared" si="3"/>
        <v>2007</v>
      </c>
      <c r="B68">
        <f t="shared" si="2"/>
        <v>5</v>
      </c>
    </row>
    <row r="69" spans="1:2" ht="14.25">
      <c r="A69">
        <f t="shared" si="3"/>
        <v>2008</v>
      </c>
      <c r="B69">
        <f t="shared" si="2"/>
        <v>4</v>
      </c>
    </row>
    <row r="70" spans="1:2" ht="14.25">
      <c r="A70">
        <f t="shared" si="3"/>
        <v>2009</v>
      </c>
      <c r="B70">
        <f t="shared" si="2"/>
        <v>3</v>
      </c>
    </row>
    <row r="71" spans="1:2" ht="14.25">
      <c r="A71">
        <f t="shared" si="3"/>
        <v>2010</v>
      </c>
      <c r="B71">
        <f t="shared" si="2"/>
        <v>2</v>
      </c>
    </row>
    <row r="72" spans="1:2" ht="14.25">
      <c r="A72">
        <f t="shared" si="3"/>
        <v>2011</v>
      </c>
      <c r="B72">
        <f t="shared" si="2"/>
        <v>1</v>
      </c>
    </row>
    <row r="73" spans="1:2" ht="14.25">
      <c r="A73">
        <f t="shared" si="3"/>
        <v>2012</v>
      </c>
      <c r="B73">
        <f t="shared" si="2"/>
        <v>0</v>
      </c>
    </row>
    <row r="74" spans="1:2" ht="14.25">
      <c r="A74">
        <f t="shared" si="3"/>
        <v>2013</v>
      </c>
      <c r="B74">
        <f t="shared" si="2"/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</dc:creator>
  <cp:keywords/>
  <dc:description/>
  <cp:lastModifiedBy>Arūnas</cp:lastModifiedBy>
  <cp:lastPrinted>2013-05-30T06:58:21Z</cp:lastPrinted>
  <dcterms:created xsi:type="dcterms:W3CDTF">2012-02-05T14:52:01Z</dcterms:created>
  <dcterms:modified xsi:type="dcterms:W3CDTF">2018-09-07T11:38:46Z</dcterms:modified>
  <cp:category/>
  <cp:version/>
  <cp:contentType/>
  <cp:contentStatus/>
</cp:coreProperties>
</file>